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429A5C967E38B53/Desktop/Milland/Documents/MILLAND PARISH COUNCIL/Becky/Meetings 2026/July 2026/"/>
    </mc:Choice>
  </mc:AlternateContent>
  <xr:revisionPtr revIDLastSave="15" documentId="8_{D2754833-4E1C-4298-9605-15A7B2751534}" xr6:coauthVersionLast="47" xr6:coauthVersionMax="47" xr10:uidLastSave="{719F26EE-6AE8-4880-BF21-99A717937C42}"/>
  <bookViews>
    <workbookView xWindow="-110" yWindow="-110" windowWidth="19420" windowHeight="10300" xr2:uid="{527C501A-4E8D-4633-9DD9-DF493971CEBA}"/>
  </bookViews>
  <sheets>
    <sheet name="Jul 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D15" i="1" l="1"/>
  <c r="D85" i="1" s="1"/>
  <c r="E15" i="1"/>
  <c r="E85" i="1" s="1"/>
  <c r="I91" i="1"/>
  <c r="J89" i="1"/>
  <c r="F84" i="1"/>
  <c r="I93" i="1" s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I94" i="1" s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17" i="1"/>
  <c r="F16" i="1"/>
  <c r="F14" i="1"/>
  <c r="F13" i="1"/>
  <c r="F12" i="1"/>
  <c r="F11" i="1"/>
  <c r="F10" i="1"/>
  <c r="F9" i="1"/>
  <c r="F8" i="1"/>
  <c r="F7" i="1"/>
  <c r="F6" i="1"/>
  <c r="F15" i="1" l="1"/>
  <c r="F85" i="1" s="1"/>
  <c r="I89" i="1"/>
  <c r="I90" i="1" s="1"/>
  <c r="I92" i="1" s="1"/>
  <c r="I9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Elitebook</author>
  </authors>
  <commentList>
    <comment ref="C33" authorId="0" shapeId="0" xr:uid="{936848AB-78FD-459C-99D8-6DFAFDA22247}">
      <text>
        <r>
          <rPr>
            <b/>
            <sz val="9"/>
            <color indexed="81"/>
            <rFont val="Tahoma"/>
            <family val="2"/>
          </rPr>
          <t>Elitebook:</t>
        </r>
        <r>
          <rPr>
            <sz val="9"/>
            <color indexed="81"/>
            <rFont val="Tahoma"/>
            <family val="2"/>
          </rPr>
          <t xml:space="preserve">
should read P6</t>
        </r>
      </text>
    </comment>
  </commentList>
</comments>
</file>

<file path=xl/sharedStrings.xml><?xml version="1.0" encoding="utf-8"?>
<sst xmlns="http://schemas.openxmlformats.org/spreadsheetml/2006/main" count="61" uniqueCount="42">
  <si>
    <t>MILLAND PARISH COUNCIL</t>
  </si>
  <si>
    <t>Cashbook</t>
  </si>
  <si>
    <t>Year ended</t>
  </si>
  <si>
    <t>Date</t>
  </si>
  <si>
    <t>Payee</t>
  </si>
  <si>
    <t>Description</t>
  </si>
  <si>
    <t>Net</t>
  </si>
  <si>
    <t>VAT</t>
  </si>
  <si>
    <t>Gross</t>
  </si>
  <si>
    <t>Analysis</t>
  </si>
  <si>
    <t xml:space="preserve">R Denby </t>
  </si>
  <si>
    <t>Clerk's Salary + Office</t>
  </si>
  <si>
    <t>HMRC</t>
  </si>
  <si>
    <t>CIL</t>
  </si>
  <si>
    <t>Stocksigns</t>
  </si>
  <si>
    <t>SID Backplate</t>
  </si>
  <si>
    <t>Clerk Salary April P2</t>
  </si>
  <si>
    <t>PAYE/ NI P2</t>
  </si>
  <si>
    <t>Clear Councils</t>
  </si>
  <si>
    <t>Insurance renewal</t>
  </si>
  <si>
    <t>Insurance</t>
  </si>
  <si>
    <t>R Findlay</t>
  </si>
  <si>
    <t>April Invoice</t>
  </si>
  <si>
    <t>Environment &amp; Amenities</t>
  </si>
  <si>
    <t>Coloured Courts</t>
  </si>
  <si>
    <t>Inv 7137 Court Colour coating</t>
  </si>
  <si>
    <t>MTC</t>
  </si>
  <si>
    <t>Playsafety Limited</t>
  </si>
  <si>
    <t>Inv 98099 RoSPA inspection</t>
  </si>
  <si>
    <t>Clerk Salary April P3</t>
  </si>
  <si>
    <t>PAYE/ NI P3</t>
  </si>
  <si>
    <t>Total</t>
  </si>
  <si>
    <t>Year Rec</t>
  </si>
  <si>
    <t>out</t>
  </si>
  <si>
    <t>in</t>
  </si>
  <si>
    <t>cashbook position march</t>
  </si>
  <si>
    <t>transactions fy to march bank</t>
  </si>
  <si>
    <t>diff</t>
  </si>
  <si>
    <t>march salary paid in april</t>
  </si>
  <si>
    <t>approved for payment at previous meeting</t>
  </si>
  <si>
    <t>REC FIELD</t>
  </si>
  <si>
    <t>repairs and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</si>
</sst>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14" fontId="0" fillId="0" borderId="0" xfId="0" applyNumberFormat="1"/>
    <xf numFmtId="0" fontId="0" fillId="2" borderId="0" xfId="0" applyFill="1"/>
    <xf numFmtId="0" fontId="0" fillId="0" borderId="0" xfId="0" applyAlignment="1">
      <alignment horizontal="left"/>
    </xf>
    <xf numFmtId="43" fontId="0" fillId="0" borderId="0" xfId="1" applyFont="1" applyFill="1"/>
    <xf numFmtId="43" fontId="0" fillId="0" borderId="0" xfId="0" applyNumberFormat="1"/>
    <xf numFmtId="14" fontId="4" fillId="0" borderId="0" xfId="0" applyNumberFormat="1" applyFont="1"/>
    <xf numFmtId="0" fontId="4" fillId="0" borderId="0" xfId="0" applyFont="1"/>
    <xf numFmtId="43" fontId="4" fillId="0" borderId="0" xfId="1" applyFont="1"/>
    <xf numFmtId="43" fontId="0" fillId="0" borderId="0" xfId="1" applyFont="1" applyFill="1" applyAlignment="1">
      <alignment horizontal="right"/>
    </xf>
    <xf numFmtId="43" fontId="0" fillId="0" borderId="0" xfId="1" applyFont="1" applyAlignment="1">
      <alignment horizontal="right"/>
    </xf>
    <xf numFmtId="43" fontId="6" fillId="0" borderId="0" xfId="1" applyFont="1" applyFill="1"/>
    <xf numFmtId="43" fontId="6" fillId="0" borderId="0" xfId="0" applyNumberFormat="1" applyFont="1"/>
    <xf numFmtId="43" fontId="2" fillId="0" borderId="0" xfId="0" applyNumberFormat="1" applyFont="1"/>
    <xf numFmtId="43" fontId="7" fillId="0" borderId="0" xfId="0" applyNumberFormat="1" applyFont="1"/>
    <xf numFmtId="0" fontId="7" fillId="0" borderId="0" xfId="0" applyFont="1"/>
    <xf numFmtId="43" fontId="0" fillId="0" borderId="1" xfId="0" applyNumberFormat="1" applyBorder="1"/>
    <xf numFmtId="0" fontId="3" fillId="0" borderId="0" xfId="0" applyFont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8" fillId="2" borderId="5" xfId="0" applyFont="1" applyFill="1" applyBorder="1" applyAlignment="1">
      <alignment horizontal="center"/>
    </xf>
    <xf numFmtId="0" fontId="0" fillId="2" borderId="6" xfId="0" applyFill="1" applyBorder="1"/>
    <xf numFmtId="0" fontId="8" fillId="2" borderId="0" xfId="0" applyFont="1" applyFill="1" applyAlignment="1">
      <alignment horizontal="center"/>
    </xf>
    <xf numFmtId="43" fontId="0" fillId="2" borderId="5" xfId="1" applyFont="1" applyFill="1" applyBorder="1"/>
    <xf numFmtId="43" fontId="2" fillId="2" borderId="0" xfId="1" applyFont="1" applyFill="1" applyBorder="1"/>
    <xf numFmtId="43" fontId="0" fillId="2" borderId="1" xfId="1" applyFont="1" applyFill="1" applyBorder="1"/>
    <xf numFmtId="43" fontId="0" fillId="2" borderId="0" xfId="1" applyFont="1" applyFill="1" applyBorder="1"/>
    <xf numFmtId="43" fontId="0" fillId="2" borderId="5" xfId="0" applyNumberFormat="1" applyFill="1" applyBorder="1"/>
    <xf numFmtId="43" fontId="7" fillId="2" borderId="1" xfId="0" applyNumberFormat="1" applyFont="1" applyFill="1" applyBorder="1"/>
    <xf numFmtId="43" fontId="7" fillId="2" borderId="0" xfId="1" applyFont="1" applyFill="1" applyBorder="1"/>
    <xf numFmtId="0" fontId="5" fillId="2" borderId="0" xfId="0" applyFont="1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43" fontId="3" fillId="0" borderId="10" xfId="1" applyFont="1" applyBorder="1"/>
    <xf numFmtId="0" fontId="0" fillId="0" borderId="0" xfId="0" applyFill="1"/>
    <xf numFmtId="43" fontId="0" fillId="0" borderId="0" xfId="0" applyNumberFormat="1" applyFill="1"/>
    <xf numFmtId="43" fontId="3" fillId="0" borderId="10" xfId="0" applyNumberFormat="1" applyFont="1" applyFill="1" applyBorder="1"/>
    <xf numFmtId="43" fontId="4" fillId="0" borderId="0" xfId="0" applyNumberFormat="1" applyFont="1" applyFill="1"/>
    <xf numFmtId="43" fontId="0" fillId="0" borderId="1" xfId="0" applyNumberFormat="1" applyFill="1" applyBorder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  <xf numFmtId="0" fontId="8" fillId="0" borderId="0" xfId="0" applyFont="1"/>
    <xf numFmtId="0" fontId="11" fillId="0" borderId="0" xfId="0" applyFont="1"/>
    <xf numFmtId="164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9429a5c967e38b53/Desktop/Milland/Documents/MILLAND%20PARISH%20COUNCIL/Becky/Finance/Cashbook/MAR%2027/MPC%20cashbook%20and%20bank%20ye%20310327.xlsx" TargetMode="External"/><Relationship Id="rId1" Type="http://schemas.openxmlformats.org/officeDocument/2006/relationships/externalLinkPath" Target="/9429a5c967e38b53/Desktop/Milland/Documents/MILLAND%20PARISH%20COUNCIL/Becky/Finance/Cashbook/MAR%2027/MPC%20cashbook%20and%20bank%20ye%203103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ki reserves 2627"/>
      <sheetName val="Labels"/>
      <sheetName val="Pivots"/>
      <sheetName val="precept cals"/>
      <sheetName val="Precept - forecast"/>
      <sheetName val="Precept - budget YTD"/>
      <sheetName val="Cashbook MPC"/>
      <sheetName val="Bank Recs MPC"/>
      <sheetName val="MPC Bank Transactions all"/>
      <sheetName val="Rec Fiel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243CB-CC2F-4579-846F-7B7545204775}">
  <dimension ref="A1:M112"/>
  <sheetViews>
    <sheetView tabSelected="1" workbookViewId="0">
      <selection activeCell="E6" sqref="E6"/>
    </sheetView>
  </sheetViews>
  <sheetFormatPr defaultRowHeight="14.5" x14ac:dyDescent="0.35"/>
  <cols>
    <col min="1" max="1" width="12.54296875" customWidth="1"/>
    <col min="2" max="2" width="26.1796875" bestFit="1" customWidth="1"/>
    <col min="3" max="3" width="35.1796875" customWidth="1"/>
    <col min="4" max="5" width="12.54296875" customWidth="1"/>
    <col min="6" max="6" width="12.54296875" style="38" customWidth="1"/>
    <col min="7" max="7" width="26.7265625" customWidth="1"/>
    <col min="8" max="8" width="40.81640625" bestFit="1" customWidth="1"/>
    <col min="9" max="9" width="12.54296875" bestFit="1" customWidth="1"/>
    <col min="10" max="10" width="10.1796875" bestFit="1" customWidth="1"/>
    <col min="11" max="11" width="11.1796875" bestFit="1" customWidth="1"/>
  </cols>
  <sheetData>
    <row r="1" spans="1:13" x14ac:dyDescent="0.35">
      <c r="A1" s="19" t="s">
        <v>0</v>
      </c>
      <c r="B1" s="19"/>
    </row>
    <row r="2" spans="1:13" x14ac:dyDescent="0.35">
      <c r="A2" s="19" t="s">
        <v>1</v>
      </c>
      <c r="B2" s="19"/>
    </row>
    <row r="3" spans="1:13" x14ac:dyDescent="0.35">
      <c r="A3" s="19" t="s">
        <v>2</v>
      </c>
      <c r="B3" s="47">
        <v>46482</v>
      </c>
    </row>
    <row r="5" spans="1:13" s="43" customFormat="1" x14ac:dyDescent="0.35">
      <c r="A5" s="43" t="s">
        <v>3</v>
      </c>
      <c r="B5" s="43" t="s">
        <v>4</v>
      </c>
      <c r="C5" s="43" t="s">
        <v>5</v>
      </c>
      <c r="D5" s="43" t="s">
        <v>6</v>
      </c>
      <c r="E5" s="43" t="s">
        <v>7</v>
      </c>
      <c r="F5" s="44" t="s">
        <v>8</v>
      </c>
      <c r="G5" s="43" t="s">
        <v>9</v>
      </c>
      <c r="H5" s="45"/>
      <c r="M5" s="45"/>
    </row>
    <row r="6" spans="1:13" x14ac:dyDescent="0.35">
      <c r="A6" s="3">
        <v>46159</v>
      </c>
      <c r="B6" s="2" t="s">
        <v>14</v>
      </c>
      <c r="C6" s="2" t="s">
        <v>15</v>
      </c>
      <c r="D6" s="1">
        <v>112.5</v>
      </c>
      <c r="E6" s="1">
        <v>22.5</v>
      </c>
      <c r="F6" s="39">
        <f t="shared" ref="F6:F22" si="0">SUM(D6:E6)</f>
        <v>135</v>
      </c>
      <c r="G6" t="s">
        <v>13</v>
      </c>
    </row>
    <row r="7" spans="1:13" x14ac:dyDescent="0.35">
      <c r="A7" s="3">
        <v>46161</v>
      </c>
      <c r="B7" s="2" t="s">
        <v>10</v>
      </c>
      <c r="C7" s="2" t="s">
        <v>16</v>
      </c>
      <c r="D7" s="1">
        <v>1024.43</v>
      </c>
      <c r="E7" s="1">
        <v>0</v>
      </c>
      <c r="F7" s="39">
        <f t="shared" si="0"/>
        <v>1024.43</v>
      </c>
      <c r="G7" t="s">
        <v>11</v>
      </c>
    </row>
    <row r="8" spans="1:13" x14ac:dyDescent="0.35">
      <c r="A8" s="3">
        <v>46161</v>
      </c>
      <c r="B8" s="2" t="s">
        <v>12</v>
      </c>
      <c r="C8" s="2" t="s">
        <v>17</v>
      </c>
      <c r="D8" s="1">
        <v>137.96</v>
      </c>
      <c r="E8" s="1">
        <v>0</v>
      </c>
      <c r="F8" s="39">
        <f t="shared" si="0"/>
        <v>137.96</v>
      </c>
      <c r="G8" t="s">
        <v>11</v>
      </c>
    </row>
    <row r="9" spans="1:13" x14ac:dyDescent="0.35">
      <c r="A9" s="3">
        <v>46162</v>
      </c>
      <c r="B9" s="2" t="s">
        <v>18</v>
      </c>
      <c r="C9" s="2" t="s">
        <v>19</v>
      </c>
      <c r="D9" s="1">
        <v>772.86</v>
      </c>
      <c r="E9" s="1">
        <v>0</v>
      </c>
      <c r="F9" s="39">
        <f t="shared" si="0"/>
        <v>772.86</v>
      </c>
      <c r="G9" t="s">
        <v>20</v>
      </c>
    </row>
    <row r="10" spans="1:13" x14ac:dyDescent="0.35">
      <c r="A10" s="3">
        <v>46163</v>
      </c>
      <c r="B10" s="2" t="s">
        <v>21</v>
      </c>
      <c r="C10" s="2" t="s">
        <v>22</v>
      </c>
      <c r="D10" s="1">
        <v>605</v>
      </c>
      <c r="E10" s="1">
        <v>0</v>
      </c>
      <c r="F10" s="39">
        <f t="shared" si="0"/>
        <v>605</v>
      </c>
      <c r="G10" t="s">
        <v>23</v>
      </c>
    </row>
    <row r="11" spans="1:13" x14ac:dyDescent="0.35">
      <c r="A11" s="3">
        <v>46167</v>
      </c>
      <c r="B11" s="2" t="s">
        <v>24</v>
      </c>
      <c r="C11" s="2" t="s">
        <v>25</v>
      </c>
      <c r="D11" s="1">
        <v>5260</v>
      </c>
      <c r="E11" s="1">
        <v>1052</v>
      </c>
      <c r="F11" s="39">
        <f t="shared" si="0"/>
        <v>6312</v>
      </c>
      <c r="G11" t="s">
        <v>26</v>
      </c>
      <c r="H11" s="46" t="s">
        <v>39</v>
      </c>
    </row>
    <row r="12" spans="1:13" x14ac:dyDescent="0.35">
      <c r="A12" s="3">
        <v>46175</v>
      </c>
      <c r="B12" s="2" t="s">
        <v>27</v>
      </c>
      <c r="C12" s="2" t="s">
        <v>28</v>
      </c>
      <c r="D12" s="1">
        <v>111</v>
      </c>
      <c r="E12" s="1">
        <v>22.2</v>
      </c>
      <c r="F12" s="39">
        <f t="shared" si="0"/>
        <v>133.19999999999999</v>
      </c>
      <c r="G12" t="s">
        <v>23</v>
      </c>
    </row>
    <row r="13" spans="1:13" x14ac:dyDescent="0.35">
      <c r="A13" s="3">
        <v>46205</v>
      </c>
      <c r="B13" s="2" t="s">
        <v>10</v>
      </c>
      <c r="C13" s="2" t="s">
        <v>29</v>
      </c>
      <c r="D13" s="1">
        <v>852.23</v>
      </c>
      <c r="E13" s="1">
        <v>0</v>
      </c>
      <c r="F13" s="39">
        <f t="shared" si="0"/>
        <v>852.23</v>
      </c>
      <c r="G13" t="s">
        <v>11</v>
      </c>
    </row>
    <row r="14" spans="1:13" ht="15" thickBot="1" x14ac:dyDescent="0.4">
      <c r="A14" s="3">
        <v>46205</v>
      </c>
      <c r="B14" s="2" t="s">
        <v>12</v>
      </c>
      <c r="C14" s="2" t="s">
        <v>30</v>
      </c>
      <c r="D14" s="1">
        <v>68.98</v>
      </c>
      <c r="E14" s="1">
        <v>0</v>
      </c>
      <c r="F14" s="39">
        <f t="shared" si="0"/>
        <v>68.98</v>
      </c>
      <c r="G14" t="s">
        <v>11</v>
      </c>
    </row>
    <row r="15" spans="1:13" ht="15" thickBot="1" x14ac:dyDescent="0.4">
      <c r="A15" s="3"/>
      <c r="D15" s="37">
        <f>SUM(D6:D14)</f>
        <v>8944.9599999999991</v>
      </c>
      <c r="E15" s="37">
        <f>SUM(E6:E14)</f>
        <v>1096.7</v>
      </c>
      <c r="F15" s="40">
        <f t="shared" si="0"/>
        <v>10041.66</v>
      </c>
    </row>
    <row r="16" spans="1:13" x14ac:dyDescent="0.35">
      <c r="A16" s="3"/>
      <c r="D16" s="1"/>
      <c r="E16" s="1"/>
      <c r="F16" s="39">
        <f t="shared" si="0"/>
        <v>0</v>
      </c>
    </row>
    <row r="17" spans="1:8" x14ac:dyDescent="0.35">
      <c r="A17" s="3"/>
      <c r="D17" s="1"/>
      <c r="E17" s="1"/>
      <c r="F17" s="39">
        <f t="shared" si="0"/>
        <v>0</v>
      </c>
    </row>
    <row r="18" spans="1:8" x14ac:dyDescent="0.35">
      <c r="A18" s="19" t="s">
        <v>40</v>
      </c>
      <c r="B18" s="19"/>
    </row>
    <row r="19" spans="1:8" x14ac:dyDescent="0.35">
      <c r="A19" s="19" t="s">
        <v>1</v>
      </c>
      <c r="B19" s="19"/>
    </row>
    <row r="20" spans="1:8" x14ac:dyDescent="0.35">
      <c r="A20" s="19" t="s">
        <v>2</v>
      </c>
      <c r="B20" s="47">
        <v>46482</v>
      </c>
    </row>
    <row r="22" spans="1:8" x14ac:dyDescent="0.35">
      <c r="A22" s="43" t="s">
        <v>3</v>
      </c>
      <c r="B22" s="43" t="s">
        <v>4</v>
      </c>
      <c r="C22" s="43" t="s">
        <v>5</v>
      </c>
      <c r="D22" s="43" t="s">
        <v>6</v>
      </c>
      <c r="E22" s="43" t="s">
        <v>7</v>
      </c>
      <c r="F22" s="44" t="s">
        <v>8</v>
      </c>
      <c r="G22" s="43" t="s">
        <v>9</v>
      </c>
    </row>
    <row r="23" spans="1:8" x14ac:dyDescent="0.35">
      <c r="A23" s="3">
        <v>46163</v>
      </c>
      <c r="B23" s="2" t="s">
        <v>21</v>
      </c>
      <c r="C23" s="2" t="s">
        <v>22</v>
      </c>
      <c r="D23" s="1">
        <v>1490</v>
      </c>
      <c r="E23" s="1">
        <v>0</v>
      </c>
      <c r="F23" s="39">
        <f t="shared" ref="F23" si="1">SUM(D23:E23)</f>
        <v>1490</v>
      </c>
      <c r="G23" t="s">
        <v>41</v>
      </c>
      <c r="H23" s="46" t="s">
        <v>39</v>
      </c>
    </row>
    <row r="24" spans="1:8" x14ac:dyDescent="0.35">
      <c r="A24" s="3"/>
      <c r="D24" s="1"/>
      <c r="E24" s="1"/>
      <c r="F24" s="39">
        <f t="shared" ref="F23:F35" si="2">SUM(D24:E24)</f>
        <v>0</v>
      </c>
    </row>
    <row r="25" spans="1:8" x14ac:dyDescent="0.35">
      <c r="A25" s="3"/>
      <c r="D25" s="1"/>
      <c r="E25" s="1"/>
      <c r="F25" s="39">
        <f t="shared" si="2"/>
        <v>0</v>
      </c>
    </row>
    <row r="26" spans="1:8" x14ac:dyDescent="0.35">
      <c r="A26" s="3"/>
      <c r="D26" s="1"/>
      <c r="E26" s="1"/>
      <c r="F26" s="39">
        <f t="shared" si="2"/>
        <v>0</v>
      </c>
    </row>
    <row r="27" spans="1:8" x14ac:dyDescent="0.35">
      <c r="A27" s="3"/>
      <c r="D27" s="1"/>
      <c r="E27" s="1"/>
      <c r="F27" s="39">
        <f t="shared" si="2"/>
        <v>0</v>
      </c>
    </row>
    <row r="28" spans="1:8" x14ac:dyDescent="0.35">
      <c r="A28" s="3"/>
      <c r="D28" s="1"/>
      <c r="E28" s="1"/>
      <c r="F28" s="39">
        <f t="shared" si="2"/>
        <v>0</v>
      </c>
    </row>
    <row r="29" spans="1:8" x14ac:dyDescent="0.35">
      <c r="A29" s="3"/>
      <c r="D29" s="1"/>
      <c r="E29" s="1"/>
      <c r="F29" s="39">
        <f t="shared" si="2"/>
        <v>0</v>
      </c>
    </row>
    <row r="30" spans="1:8" x14ac:dyDescent="0.35">
      <c r="A30" s="3"/>
      <c r="D30" s="1"/>
      <c r="E30" s="1"/>
      <c r="F30" s="39">
        <f t="shared" si="2"/>
        <v>0</v>
      </c>
    </row>
    <row r="31" spans="1:8" x14ac:dyDescent="0.35">
      <c r="A31" s="3"/>
      <c r="D31" s="1"/>
      <c r="E31" s="1"/>
      <c r="F31" s="39">
        <f t="shared" si="2"/>
        <v>0</v>
      </c>
    </row>
    <row r="32" spans="1:8" x14ac:dyDescent="0.35">
      <c r="A32" s="3"/>
      <c r="D32" s="1"/>
      <c r="E32" s="1"/>
      <c r="F32" s="39">
        <f t="shared" si="2"/>
        <v>0</v>
      </c>
    </row>
    <row r="33" spans="1:6" x14ac:dyDescent="0.35">
      <c r="A33" s="3"/>
      <c r="D33" s="1"/>
      <c r="E33" s="1"/>
      <c r="F33" s="39">
        <f t="shared" si="2"/>
        <v>0</v>
      </c>
    </row>
    <row r="34" spans="1:6" x14ac:dyDescent="0.35">
      <c r="A34" s="3"/>
      <c r="D34" s="1"/>
      <c r="E34" s="1"/>
      <c r="F34" s="39">
        <f t="shared" si="2"/>
        <v>0</v>
      </c>
    </row>
    <row r="35" spans="1:6" x14ac:dyDescent="0.35">
      <c r="A35" s="3"/>
      <c r="D35" s="6"/>
      <c r="E35" s="6"/>
      <c r="F35" s="39">
        <f t="shared" si="2"/>
        <v>0</v>
      </c>
    </row>
    <row r="36" spans="1:6" x14ac:dyDescent="0.35">
      <c r="A36" s="3"/>
      <c r="D36" s="1"/>
      <c r="E36" s="1"/>
      <c r="F36" s="39">
        <f t="shared" ref="F36:F84" si="3">SUM(D36:E36)</f>
        <v>0</v>
      </c>
    </row>
    <row r="37" spans="1:6" x14ac:dyDescent="0.35">
      <c r="A37" s="3"/>
      <c r="D37" s="1"/>
      <c r="E37" s="1"/>
      <c r="F37" s="39">
        <f t="shared" si="3"/>
        <v>0</v>
      </c>
    </row>
    <row r="38" spans="1:6" x14ac:dyDescent="0.35">
      <c r="A38" s="3"/>
      <c r="D38" s="1"/>
      <c r="E38" s="1"/>
      <c r="F38" s="39">
        <f t="shared" si="3"/>
        <v>0</v>
      </c>
    </row>
    <row r="39" spans="1:6" x14ac:dyDescent="0.35">
      <c r="A39" s="3"/>
      <c r="D39" s="1"/>
      <c r="E39" s="1"/>
      <c r="F39" s="39">
        <f t="shared" si="3"/>
        <v>0</v>
      </c>
    </row>
    <row r="40" spans="1:6" x14ac:dyDescent="0.35">
      <c r="A40" s="3"/>
      <c r="D40" s="1"/>
      <c r="E40" s="1"/>
      <c r="F40" s="39">
        <f t="shared" si="3"/>
        <v>0</v>
      </c>
    </row>
    <row r="41" spans="1:6" x14ac:dyDescent="0.35">
      <c r="A41" s="3"/>
      <c r="D41" s="1"/>
      <c r="E41" s="1"/>
      <c r="F41" s="39">
        <f t="shared" si="3"/>
        <v>0</v>
      </c>
    </row>
    <row r="42" spans="1:6" x14ac:dyDescent="0.35">
      <c r="A42" s="3"/>
      <c r="D42" s="1"/>
      <c r="E42" s="1"/>
      <c r="F42" s="39">
        <f t="shared" si="3"/>
        <v>0</v>
      </c>
    </row>
    <row r="43" spans="1:6" x14ac:dyDescent="0.35">
      <c r="A43" s="3"/>
      <c r="D43" s="1"/>
      <c r="E43" s="1"/>
      <c r="F43" s="39">
        <f t="shared" si="3"/>
        <v>0</v>
      </c>
    </row>
    <row r="44" spans="1:6" x14ac:dyDescent="0.35">
      <c r="A44" s="3"/>
      <c r="D44" s="1"/>
      <c r="E44" s="1"/>
      <c r="F44" s="39">
        <f t="shared" si="3"/>
        <v>0</v>
      </c>
    </row>
    <row r="45" spans="1:6" x14ac:dyDescent="0.35">
      <c r="A45" s="3"/>
      <c r="D45" s="1"/>
      <c r="E45" s="1"/>
      <c r="F45" s="39">
        <f t="shared" si="3"/>
        <v>0</v>
      </c>
    </row>
    <row r="46" spans="1:6" x14ac:dyDescent="0.35">
      <c r="A46" s="3"/>
      <c r="D46" s="1"/>
      <c r="E46" s="1"/>
      <c r="F46" s="39">
        <f t="shared" si="3"/>
        <v>0</v>
      </c>
    </row>
    <row r="47" spans="1:6" x14ac:dyDescent="0.35">
      <c r="A47" s="3"/>
      <c r="D47" s="1"/>
      <c r="E47" s="1"/>
      <c r="F47" s="39">
        <f t="shared" si="3"/>
        <v>0</v>
      </c>
    </row>
    <row r="48" spans="1:6" x14ac:dyDescent="0.35">
      <c r="A48" s="3"/>
      <c r="D48" s="1"/>
      <c r="E48" s="1"/>
      <c r="F48" s="39">
        <f t="shared" si="3"/>
        <v>0</v>
      </c>
    </row>
    <row r="49" spans="1:13" x14ac:dyDescent="0.35">
      <c r="A49" s="3"/>
      <c r="D49" s="1"/>
      <c r="E49" s="1"/>
      <c r="F49" s="39">
        <f t="shared" si="3"/>
        <v>0</v>
      </c>
    </row>
    <row r="50" spans="1:13" x14ac:dyDescent="0.35">
      <c r="A50" s="3"/>
      <c r="D50" s="1"/>
      <c r="E50" s="1"/>
      <c r="F50" s="39">
        <f t="shared" si="3"/>
        <v>0</v>
      </c>
    </row>
    <row r="51" spans="1:13" x14ac:dyDescent="0.35">
      <c r="A51" s="3"/>
      <c r="D51" s="1"/>
      <c r="E51" s="1"/>
      <c r="F51" s="39">
        <f t="shared" si="3"/>
        <v>0</v>
      </c>
    </row>
    <row r="52" spans="1:13" x14ac:dyDescent="0.35">
      <c r="A52" s="3"/>
      <c r="D52" s="1"/>
      <c r="E52" s="1"/>
      <c r="F52" s="39">
        <f t="shared" si="3"/>
        <v>0</v>
      </c>
    </row>
    <row r="53" spans="1:13" x14ac:dyDescent="0.35">
      <c r="A53" s="3"/>
      <c r="D53" s="1"/>
      <c r="E53" s="1"/>
      <c r="F53" s="39">
        <f t="shared" si="3"/>
        <v>0</v>
      </c>
    </row>
    <row r="54" spans="1:13" x14ac:dyDescent="0.35">
      <c r="A54" s="3"/>
      <c r="D54" s="1"/>
      <c r="E54" s="1"/>
      <c r="F54" s="39">
        <f t="shared" si="3"/>
        <v>0</v>
      </c>
    </row>
    <row r="55" spans="1:13" s="9" customFormat="1" x14ac:dyDescent="0.35">
      <c r="A55" s="8"/>
      <c r="D55" s="10"/>
      <c r="E55" s="10"/>
      <c r="F55" s="41">
        <f t="shared" si="3"/>
        <v>0</v>
      </c>
      <c r="M55"/>
    </row>
    <row r="56" spans="1:13" x14ac:dyDescent="0.35">
      <c r="A56" s="3"/>
      <c r="D56" s="6"/>
      <c r="E56" s="6"/>
      <c r="F56" s="39">
        <f t="shared" si="3"/>
        <v>0</v>
      </c>
    </row>
    <row r="57" spans="1:13" x14ac:dyDescent="0.35">
      <c r="A57" s="3"/>
      <c r="D57" s="1"/>
      <c r="E57" s="1"/>
      <c r="F57" s="39">
        <f t="shared" si="3"/>
        <v>0</v>
      </c>
    </row>
    <row r="58" spans="1:13" x14ac:dyDescent="0.35">
      <c r="A58" s="3"/>
      <c r="D58" s="1"/>
      <c r="E58" s="1"/>
      <c r="F58" s="39">
        <f t="shared" si="3"/>
        <v>0</v>
      </c>
    </row>
    <row r="59" spans="1:13" x14ac:dyDescent="0.35">
      <c r="A59" s="3"/>
      <c r="D59" s="1"/>
      <c r="E59" s="1"/>
      <c r="F59" s="39">
        <f t="shared" si="3"/>
        <v>0</v>
      </c>
    </row>
    <row r="60" spans="1:13" x14ac:dyDescent="0.35">
      <c r="A60" s="3"/>
      <c r="C60" s="5"/>
      <c r="D60" s="11"/>
      <c r="E60" s="6"/>
      <c r="F60" s="39">
        <f t="shared" si="3"/>
        <v>0</v>
      </c>
    </row>
    <row r="61" spans="1:13" x14ac:dyDescent="0.35">
      <c r="A61" s="3"/>
      <c r="C61" s="5"/>
      <c r="D61" s="12"/>
      <c r="E61" s="6"/>
      <c r="F61" s="39">
        <f t="shared" si="3"/>
        <v>0</v>
      </c>
    </row>
    <row r="62" spans="1:13" x14ac:dyDescent="0.35">
      <c r="A62" s="3"/>
      <c r="C62" s="5"/>
      <c r="D62" s="12"/>
      <c r="E62" s="6"/>
      <c r="F62" s="39">
        <f t="shared" si="3"/>
        <v>0</v>
      </c>
    </row>
    <row r="63" spans="1:13" x14ac:dyDescent="0.35">
      <c r="A63" s="3"/>
      <c r="C63" s="5"/>
      <c r="D63" s="12"/>
      <c r="E63" s="6"/>
      <c r="F63" s="39">
        <f t="shared" si="3"/>
        <v>0</v>
      </c>
    </row>
    <row r="64" spans="1:13" x14ac:dyDescent="0.35">
      <c r="A64" s="3"/>
      <c r="C64" s="5"/>
      <c r="D64" s="12"/>
      <c r="E64" s="6"/>
      <c r="F64" s="39">
        <f t="shared" si="3"/>
        <v>0</v>
      </c>
    </row>
    <row r="65" spans="1:12" x14ac:dyDescent="0.35">
      <c r="A65" s="3"/>
      <c r="C65" s="5"/>
      <c r="D65" s="11"/>
      <c r="E65" s="6"/>
      <c r="F65" s="39">
        <f t="shared" si="3"/>
        <v>0</v>
      </c>
    </row>
    <row r="66" spans="1:12" x14ac:dyDescent="0.35">
      <c r="A66" s="3"/>
      <c r="C66" s="5"/>
      <c r="D66" s="11"/>
      <c r="E66" s="6"/>
      <c r="F66" s="39">
        <f t="shared" si="3"/>
        <v>0</v>
      </c>
    </row>
    <row r="67" spans="1:12" x14ac:dyDescent="0.35">
      <c r="A67" s="3"/>
      <c r="C67" s="5"/>
      <c r="D67" s="6"/>
      <c r="E67" s="6"/>
      <c r="F67" s="39">
        <f t="shared" si="3"/>
        <v>0</v>
      </c>
    </row>
    <row r="68" spans="1:12" x14ac:dyDescent="0.35">
      <c r="A68" s="3"/>
      <c r="C68" s="5"/>
      <c r="D68" s="6"/>
      <c r="E68" s="6"/>
      <c r="F68" s="39">
        <f t="shared" si="3"/>
        <v>0</v>
      </c>
    </row>
    <row r="69" spans="1:12" x14ac:dyDescent="0.35">
      <c r="A69" s="3"/>
      <c r="C69" s="5"/>
      <c r="D69" s="6"/>
      <c r="E69" s="6"/>
      <c r="F69" s="39">
        <f t="shared" si="3"/>
        <v>0</v>
      </c>
    </row>
    <row r="70" spans="1:12" x14ac:dyDescent="0.35">
      <c r="A70" s="3"/>
      <c r="C70" s="5"/>
      <c r="D70" s="6"/>
      <c r="E70" s="6"/>
      <c r="F70" s="39">
        <f t="shared" si="3"/>
        <v>0</v>
      </c>
    </row>
    <row r="71" spans="1:12" x14ac:dyDescent="0.35">
      <c r="A71" s="3"/>
      <c r="C71" s="5"/>
      <c r="D71" s="6"/>
      <c r="E71" s="6"/>
      <c r="F71" s="39">
        <f t="shared" si="3"/>
        <v>0</v>
      </c>
    </row>
    <row r="72" spans="1:12" x14ac:dyDescent="0.35">
      <c r="A72" s="3"/>
      <c r="C72" s="5"/>
      <c r="D72" s="6"/>
      <c r="E72" s="6"/>
      <c r="F72" s="39">
        <f t="shared" si="3"/>
        <v>0</v>
      </c>
    </row>
    <row r="73" spans="1:12" x14ac:dyDescent="0.35">
      <c r="A73" s="3"/>
      <c r="C73" s="5"/>
      <c r="D73" s="6"/>
      <c r="E73" s="6"/>
      <c r="F73" s="39">
        <f t="shared" si="3"/>
        <v>0</v>
      </c>
    </row>
    <row r="74" spans="1:12" x14ac:dyDescent="0.35">
      <c r="A74" s="3"/>
      <c r="C74" s="5"/>
      <c r="D74" s="6"/>
      <c r="E74" s="6"/>
      <c r="F74" s="39">
        <f t="shared" ref="F74:F82" si="4">SUM(D74:E74)</f>
        <v>0</v>
      </c>
    </row>
    <row r="75" spans="1:12" x14ac:dyDescent="0.35">
      <c r="A75" s="3"/>
      <c r="C75" s="5"/>
      <c r="D75" s="6"/>
      <c r="E75" s="6"/>
      <c r="F75" s="39">
        <f t="shared" si="4"/>
        <v>0</v>
      </c>
    </row>
    <row r="76" spans="1:12" x14ac:dyDescent="0.35">
      <c r="A76" s="3"/>
      <c r="C76" s="5"/>
      <c r="D76" s="6"/>
      <c r="E76" s="6"/>
      <c r="F76" s="39">
        <f t="shared" si="4"/>
        <v>0</v>
      </c>
    </row>
    <row r="77" spans="1:12" x14ac:dyDescent="0.35">
      <c r="A77" s="3"/>
      <c r="C77" s="5"/>
      <c r="D77" s="6"/>
      <c r="E77" s="6"/>
      <c r="F77" s="39">
        <f t="shared" si="4"/>
        <v>0</v>
      </c>
    </row>
    <row r="78" spans="1:12" x14ac:dyDescent="0.35">
      <c r="A78" s="3"/>
      <c r="C78" s="5"/>
      <c r="D78" s="6"/>
      <c r="E78" s="6"/>
      <c r="F78" s="39">
        <f t="shared" si="4"/>
        <v>0</v>
      </c>
    </row>
    <row r="79" spans="1:12" x14ac:dyDescent="0.35">
      <c r="A79" s="3"/>
      <c r="C79" s="5"/>
      <c r="D79" s="6"/>
      <c r="E79" s="6"/>
      <c r="F79" s="39">
        <f t="shared" si="4"/>
        <v>0</v>
      </c>
      <c r="H79" s="13"/>
      <c r="I79" s="14"/>
      <c r="J79" s="15"/>
      <c r="K79" s="15"/>
      <c r="L79" s="7"/>
    </row>
    <row r="80" spans="1:12" x14ac:dyDescent="0.35">
      <c r="A80" s="3"/>
      <c r="C80" s="5"/>
      <c r="D80" s="6"/>
      <c r="E80" s="6"/>
      <c r="F80" s="39">
        <f t="shared" si="4"/>
        <v>0</v>
      </c>
      <c r="H80" s="6"/>
    </row>
    <row r="81" spans="1:12" x14ac:dyDescent="0.35">
      <c r="A81" s="3"/>
      <c r="C81" s="5"/>
      <c r="D81" s="6"/>
      <c r="E81" s="6"/>
      <c r="F81" s="39">
        <f t="shared" si="4"/>
        <v>0</v>
      </c>
      <c r="H81" s="6"/>
    </row>
    <row r="82" spans="1:12" x14ac:dyDescent="0.35">
      <c r="A82" s="3"/>
      <c r="C82" s="5"/>
      <c r="D82" s="6"/>
      <c r="F82" s="39">
        <f t="shared" si="4"/>
        <v>0</v>
      </c>
      <c r="H82" s="6"/>
    </row>
    <row r="83" spans="1:12" x14ac:dyDescent="0.35">
      <c r="A83" s="3"/>
      <c r="C83" s="5"/>
      <c r="D83" s="6"/>
      <c r="E83" s="6"/>
      <c r="F83" s="39">
        <f>SUM(D83:E83)</f>
        <v>0</v>
      </c>
      <c r="H83" s="6"/>
    </row>
    <row r="84" spans="1:12" x14ac:dyDescent="0.35">
      <c r="A84" s="3"/>
      <c r="C84" s="5"/>
      <c r="D84" s="6"/>
      <c r="E84" s="6">
        <v>0</v>
      </c>
      <c r="F84" s="39">
        <f t="shared" si="3"/>
        <v>0</v>
      </c>
      <c r="H84" s="13"/>
      <c r="I84" s="14"/>
      <c r="J84" s="16"/>
      <c r="K84" s="17"/>
    </row>
    <row r="85" spans="1:12" x14ac:dyDescent="0.35">
      <c r="A85" s="3"/>
      <c r="D85" s="18">
        <f>SUM(D6:D84)</f>
        <v>19379.919999999998</v>
      </c>
      <c r="E85" s="18">
        <f>SUM(E6:E84)</f>
        <v>2193.4</v>
      </c>
      <c r="F85" s="42">
        <f>SUM(F6:F84)</f>
        <v>21573.32</v>
      </c>
      <c r="G85" s="19" t="s">
        <v>31</v>
      </c>
    </row>
    <row r="86" spans="1:12" x14ac:dyDescent="0.35">
      <c r="A86" s="3"/>
      <c r="D86" s="7"/>
      <c r="F86" s="39"/>
      <c r="I86" s="20"/>
      <c r="J86" s="21"/>
      <c r="K86" s="21"/>
      <c r="L86" s="22"/>
    </row>
    <row r="87" spans="1:12" x14ac:dyDescent="0.35">
      <c r="A87" s="3"/>
      <c r="F87" s="39"/>
      <c r="I87" s="23" t="s">
        <v>32</v>
      </c>
      <c r="J87" s="4"/>
      <c r="K87" s="4"/>
      <c r="L87" s="24"/>
    </row>
    <row r="88" spans="1:12" x14ac:dyDescent="0.35">
      <c r="A88" s="3"/>
      <c r="F88" s="39"/>
      <c r="I88" s="23" t="s">
        <v>33</v>
      </c>
      <c r="J88" s="25" t="s">
        <v>34</v>
      </c>
      <c r="K88" s="4"/>
      <c r="L88" s="24"/>
    </row>
    <row r="89" spans="1:12" x14ac:dyDescent="0.35">
      <c r="A89" s="3"/>
      <c r="F89" s="39"/>
      <c r="I89" s="26">
        <f>SUM(F6:F84)</f>
        <v>21573.32</v>
      </c>
      <c r="J89" s="27" t="e">
        <f>SUM(#REF!)</f>
        <v>#REF!</v>
      </c>
      <c r="K89" s="4"/>
      <c r="L89" s="24"/>
    </row>
    <row r="90" spans="1:12" x14ac:dyDescent="0.35">
      <c r="A90" s="3"/>
      <c r="I90" s="28" t="e">
        <f>I89-J89</f>
        <v>#REF!</v>
      </c>
      <c r="J90" s="29" t="s">
        <v>35</v>
      </c>
      <c r="K90" s="4"/>
      <c r="L90" s="24"/>
    </row>
    <row r="91" spans="1:12" x14ac:dyDescent="0.35">
      <c r="A91" s="3"/>
      <c r="I91" s="26">
        <f>-'[1]MPC Bank Transactions all'!B96</f>
        <v>0</v>
      </c>
      <c r="J91" s="29" t="s">
        <v>36</v>
      </c>
      <c r="K91" s="4"/>
      <c r="L91" s="24"/>
    </row>
    <row r="92" spans="1:12" x14ac:dyDescent="0.35">
      <c r="A92" s="3"/>
      <c r="I92" s="26" t="e">
        <f>I90-I91</f>
        <v>#REF!</v>
      </c>
      <c r="J92" s="29" t="s">
        <v>37</v>
      </c>
      <c r="K92" s="4"/>
      <c r="L92" s="24"/>
    </row>
    <row r="93" spans="1:12" x14ac:dyDescent="0.35">
      <c r="A93" s="3"/>
      <c r="I93" s="30">
        <f>-F84</f>
        <v>0</v>
      </c>
      <c r="J93" s="29" t="s">
        <v>38</v>
      </c>
      <c r="K93" s="4"/>
      <c r="L93" s="24"/>
    </row>
    <row r="94" spans="1:12" x14ac:dyDescent="0.35">
      <c r="A94" s="3"/>
      <c r="I94" s="30">
        <f>-F71</f>
        <v>0</v>
      </c>
      <c r="J94" s="29"/>
      <c r="K94" s="4"/>
      <c r="L94" s="24"/>
    </row>
    <row r="95" spans="1:12" x14ac:dyDescent="0.35">
      <c r="A95" s="3"/>
      <c r="I95" s="31" t="e">
        <f>SUM(I92:I94)</f>
        <v>#REF!</v>
      </c>
      <c r="J95" s="32" t="s">
        <v>37</v>
      </c>
      <c r="K95" s="33"/>
      <c r="L95" s="24"/>
    </row>
    <row r="96" spans="1:12" x14ac:dyDescent="0.35">
      <c r="A96" s="3"/>
      <c r="I96" s="34"/>
      <c r="J96" s="35"/>
      <c r="K96" s="35"/>
      <c r="L96" s="36"/>
    </row>
    <row r="97" spans="1:1" x14ac:dyDescent="0.35">
      <c r="A97" s="3"/>
    </row>
    <row r="98" spans="1:1" x14ac:dyDescent="0.35">
      <c r="A98" s="3"/>
    </row>
    <row r="99" spans="1:1" x14ac:dyDescent="0.35">
      <c r="A99" s="3"/>
    </row>
    <row r="100" spans="1:1" x14ac:dyDescent="0.35">
      <c r="A100" s="3"/>
    </row>
    <row r="101" spans="1:1" x14ac:dyDescent="0.35">
      <c r="A101" s="3"/>
    </row>
    <row r="102" spans="1:1" x14ac:dyDescent="0.35">
      <c r="A102" s="3"/>
    </row>
    <row r="103" spans="1:1" x14ac:dyDescent="0.35">
      <c r="A103" s="3"/>
    </row>
    <row r="104" spans="1:1" x14ac:dyDescent="0.35">
      <c r="A104" s="3"/>
    </row>
    <row r="105" spans="1:1" x14ac:dyDescent="0.35">
      <c r="A105" s="3"/>
    </row>
    <row r="106" spans="1:1" x14ac:dyDescent="0.35">
      <c r="A106" s="3"/>
    </row>
    <row r="107" spans="1:1" x14ac:dyDescent="0.35">
      <c r="A107" s="3"/>
    </row>
    <row r="108" spans="1:1" x14ac:dyDescent="0.35">
      <c r="A108" s="3"/>
    </row>
    <row r="109" spans="1:1" x14ac:dyDescent="0.35">
      <c r="A109" s="3"/>
    </row>
    <row r="110" spans="1:1" x14ac:dyDescent="0.35">
      <c r="A110" s="3"/>
    </row>
    <row r="111" spans="1:1" x14ac:dyDescent="0.35">
      <c r="A111" s="3"/>
    </row>
    <row r="112" spans="1:1" x14ac:dyDescent="0.35">
      <c r="A112" s="3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Denby</dc:creator>
  <cp:lastModifiedBy>Rebecca Denby</cp:lastModifiedBy>
  <dcterms:created xsi:type="dcterms:W3CDTF">2026-07-03T10:24:23Z</dcterms:created>
  <dcterms:modified xsi:type="dcterms:W3CDTF">2026-07-03T10:29:31Z</dcterms:modified>
</cp:coreProperties>
</file>